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39" i="2" l="1"/>
  <c r="K439" i="2"/>
  <c r="D439" i="2"/>
  <c r="E439" i="2"/>
  <c r="F439" i="2"/>
  <c r="A439" i="2"/>
  <c r="I439" i="2" l="1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<sst xmlns="http://schemas.openxmlformats.org/spreadsheetml/2006/main" count="38" uniqueCount="18">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</sst>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39"/>
  <sheetViews>
    <sheetView tabSelected="1" zoomScale="150" zoomScaleNormal="150" zoomScalePageLayoutView="150" workbookViewId="0">
      <pane xSplit="2" ySplit="6" topLeftCell="C423" activePane="bottomRight" state="frozen"/>
      <selection pane="topRight"/>
      <selection pane="bottomLeft"/>
      <selection pane="bottomRight" activeCell="A438" sqref="A438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" si="464">MONTH(B439)</f>
        <v>1</v>
      </c>
      <c r="B439" s="29">
        <v>43466</v>
      </c>
      <c r="C439" s="33">
        <v>1844.318</v>
      </c>
      <c r="D439" s="12" t="str">
        <f t="shared" ref="D439" si="465">IF(OR($A439=3,$A439=6,$A439=9,$A439=12),SUM(C437:C439),"")</f>
        <v/>
      </c>
      <c r="E439" s="8">
        <f t="shared" ref="E439" si="466">IF(MONTH($B439)=1,C439,C439+E438)</f>
        <v>1844.318</v>
      </c>
      <c r="F439" s="8">
        <f t="shared" ref="F439" si="467">SUM(C428:C439)</f>
        <v>18529.091</v>
      </c>
      <c r="G439" s="33">
        <v>14207.284</v>
      </c>
      <c r="H439" s="19">
        <f t="shared" ref="H439" si="468">AVERAGE(G437:G439)</f>
        <v>13888.24</v>
      </c>
      <c r="I439" s="14">
        <f t="shared" ref="I439" si="469">H439-H438</f>
        <v>372.83766666666634</v>
      </c>
      <c r="J439" s="19">
        <f t="shared" ref="J439" si="470">C439-I439</f>
        <v>1471.4803333333336</v>
      </c>
      <c r="K439" s="12" t="str">
        <f t="shared" ref="K439" si="471">IF(OR($A439=3,$A439=6,$A439=9,$A439=12),SUM(J437:J439),"")</f>
        <v/>
      </c>
      <c r="L439" s="8">
        <f t="shared" ref="L439" si="472">IF(MONTH($B439)=1,J439,J439+L438)</f>
        <v>1471.4803333333336</v>
      </c>
      <c r="M439" s="23">
        <f t="shared" ref="M439" si="473">SUM(J428:J439)</f>
        <v>18461.714</v>
      </c>
      <c r="N439" s="32">
        <f t="shared" ref="N439" si="474">H439/M439</f>
        <v>0.75227251380884785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2023-03-04T03:22:32Z</dcterms:modified>
</cp:coreProperties>
</file>