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3" i="2" l="1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<sst xmlns="http://schemas.openxmlformats.org/spreadsheetml/2006/main" count="38" uniqueCount="18">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</sst>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03"/>
  <sheetViews>
    <sheetView tabSelected="1" zoomScale="150" zoomScaleNormal="150" zoomScalePageLayoutView="150" workbookViewId="0">
      <pane xSplit="2" ySplit="6" topLeftCell="C386" activePane="bottomRight" state="frozen"/>
      <selection pane="topRight"/>
      <selection pane="bottomLeft"/>
      <selection pane="bottomRight" activeCell="A402" sqref="A402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" si="266">MONTH(B403)</f>
        <v>1</v>
      </c>
      <c r="B403" s="29">
        <v>42370</v>
      </c>
      <c r="C403" s="33">
        <v>1762.0640000000001</v>
      </c>
      <c r="D403" s="12" t="str">
        <f t="shared" ref="D403" si="267">IF(OR($A403=3,$A403=6,$A403=9,$A403=12),SUM(C401:C403),"")</f>
        <v/>
      </c>
      <c r="E403" s="8">
        <f t="shared" ref="E403" si="268">IF(MONTH($B403)=1,C403,C403+E402)</f>
        <v>1762.0640000000001</v>
      </c>
      <c r="F403" s="8">
        <f t="shared" ref="F403" si="269">SUM(C392:C403)</f>
        <v>18717.324000000001</v>
      </c>
      <c r="G403" s="33">
        <v>15231.592000000001</v>
      </c>
      <c r="H403" s="19">
        <f t="shared" ref="H403" si="270">AVERAGE(G401:G403)</f>
        <v>14754.177333333335</v>
      </c>
      <c r="I403" s="14">
        <f t="shared" ref="I403" si="271">H403-H402</f>
        <v>521.06033333333471</v>
      </c>
      <c r="J403" s="19">
        <f t="shared" ref="J403" si="272">C403-I403</f>
        <v>1241.0036666666654</v>
      </c>
      <c r="K403" s="12" t="str">
        <f t="shared" ref="K403" si="273">IF(OR($A403=3,$A403=6,$A403=9,$A403=12),SUM(J401:J403),"")</f>
        <v/>
      </c>
      <c r="L403" s="8">
        <f t="shared" ref="L403" si="274">IF(MONTH($B403)=1,J403,J403+L402)</f>
        <v>1241.0036666666654</v>
      </c>
      <c r="M403" s="23">
        <f t="shared" ref="M403" si="275">SUM(J392:J403)</f>
        <v>18318.818333333333</v>
      </c>
      <c r="N403" s="32">
        <f t="shared" ref="N403" si="276">H403/M403</f>
        <v>0.80541097492551161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54655F-4316-48CD-AEED-73DC83C84AE1}"/>
</file>

<file path=customXml/itemProps2.xml><?xml version="1.0" encoding="utf-8"?>
<ds:datastoreItem xmlns:ds="http://schemas.openxmlformats.org/officeDocument/2006/customXml" ds:itemID="{AFB1F850-E5AF-4673-B68F-E7F76F76C64C}"/>
</file>

<file path=customXml/itemProps3.xml><?xml version="1.0" encoding="utf-8"?>
<ds:datastoreItem xmlns:ds="http://schemas.openxmlformats.org/officeDocument/2006/customXml" ds:itemID="{B3317F8D-8402-496F-97DF-0FC251B09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2020-02-21T01:33:21Z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