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7" i="2" l="1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<sst xmlns="http://schemas.openxmlformats.org/spreadsheetml/2006/main" count="38" uniqueCount="18">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</sst>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7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A396" sqref="A396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" si="233">MONTH(B397)</f>
        <v>7</v>
      </c>
      <c r="B397" s="29">
        <v>42186</v>
      </c>
      <c r="C397" s="33">
        <v>1591.615</v>
      </c>
      <c r="D397" s="12" t="str">
        <f t="shared" ref="D397" si="234">IF(OR($A397=3,$A397=6,$A397=9,$A397=12),SUM(C395:C397),"")</f>
        <v/>
      </c>
      <c r="E397" s="8">
        <f t="shared" ref="E397" si="235">IF(MONTH($B397)=1,C397,C397+E396)</f>
        <v>9987.4570000000003</v>
      </c>
      <c r="F397" s="8">
        <f t="shared" ref="F397" si="236">SUM(C386:C397)</f>
        <v>17290.697</v>
      </c>
      <c r="G397" s="33">
        <v>12562.038</v>
      </c>
      <c r="H397" s="19">
        <f t="shared" ref="H397" si="237">AVERAGE(G395:G397)</f>
        <v>12604.812666666667</v>
      </c>
      <c r="I397" s="14">
        <f t="shared" ref="I397" si="238">H397-H396</f>
        <v>-208.76400000000103</v>
      </c>
      <c r="J397" s="19">
        <f t="shared" ref="J397" si="239">C397-I397</f>
        <v>1800.379000000001</v>
      </c>
      <c r="K397" s="12" t="str">
        <f t="shared" ref="K397" si="240">IF(OR($A397=3,$A397=6,$A397=9,$A397=12),SUM(J395:J397),"")</f>
        <v/>
      </c>
      <c r="L397" s="8">
        <f t="shared" ref="L397" si="241">IF(MONTH($B397)=1,J397,J397+L396)</f>
        <v>11811.700666666664</v>
      </c>
      <c r="M397" s="23">
        <f t="shared" ref="M397" si="242">SUM(J386:J397)</f>
        <v>19997.644666666667</v>
      </c>
      <c r="N397" s="32">
        <f t="shared" ref="N397" si="243">H397/M397</f>
        <v>0.63031486341374798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E90B7-6EA5-466D-B684-B44BB61FB9FE}"/>
</file>

<file path=customXml/itemProps2.xml><?xml version="1.0" encoding="utf-8"?>
<ds:datastoreItem xmlns:ds="http://schemas.openxmlformats.org/officeDocument/2006/customXml" ds:itemID="{B43D5D09-50D4-44E7-A2F5-60A1F8AB52A7}"/>
</file>

<file path=customXml/itemProps3.xml><?xml version="1.0" encoding="utf-8"?>
<ds:datastoreItem xmlns:ds="http://schemas.openxmlformats.org/officeDocument/2006/customXml" ds:itemID="{12A4F5E1-5CDC-4BAB-9729-50B4751E1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2019-09-05T02:19:32Z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