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2120" windowHeight="8835"/>
  </bookViews>
  <sheets>
    <sheet name="Vendor Form" sheetId="3" r:id="rId1"/>
    <sheet name="CC Authorization Form" sheetId="4" r:id="rId2"/>
  </sheets>
  <definedNames>
    <definedName name="_xlnm.Print_Area" localSheetId="1">'CC Authorization Form'!$A$3:$J$61</definedName>
    <definedName name="_xlnm.Print_Area" localSheetId="0">'Vendor Form'!$A$1:$J$70</definedName>
  </definedNames>
  <calcPr calcId="145621"/>
</workbook>
</file>

<file path=xl/calcChain.xml><?xml version="1.0" encoding="utf-8"?>
<calcChain xmlns="http://schemas.openxmlformats.org/spreadsheetml/2006/main">
  <c r="J19" i="3" l="1"/>
  <c r="J61" i="3"/>
  <c r="J40" i="3"/>
  <c r="J41" i="3"/>
  <c r="J22" i="3"/>
  <c r="J21" i="3"/>
  <c r="J46" i="3"/>
  <c r="J45" i="3"/>
  <c r="J62" i="3"/>
  <c r="J31" i="3"/>
  <c r="J32" i="3"/>
  <c r="J33" i="3"/>
  <c r="J25" i="3"/>
  <c r="J18" i="3"/>
  <c r="J20" i="3"/>
  <c r="J23" i="3"/>
  <c r="J24" i="3"/>
  <c r="J26" i="3"/>
  <c r="J27" i="3"/>
  <c r="J52" i="3"/>
  <c r="J12" i="3"/>
  <c r="J13" i="3"/>
  <c r="J38" i="3"/>
  <c r="J55" i="3"/>
  <c r="J56" i="3"/>
  <c r="J57" i="3"/>
  <c r="J58" i="3"/>
  <c r="J47" i="3"/>
  <c r="J63" i="3"/>
  <c r="J64" i="3"/>
  <c r="J65" i="3"/>
</calcChain>
</file>

<file path=xl/sharedStrings.xml><?xml version="1.0" encoding="utf-8"?>
<sst xmlns="http://schemas.openxmlformats.org/spreadsheetml/2006/main" count="105" uniqueCount="77">
  <si>
    <t>AUDIO</t>
  </si>
  <si>
    <t>Quantity</t>
  </si>
  <si>
    <t>Daily Rate</t>
  </si>
  <si>
    <t>Extension</t>
  </si>
  <si>
    <t>EVENT INFORMATION</t>
  </si>
  <si>
    <t>EQUIPMENT TOTAL</t>
  </si>
  <si>
    <t>On Site Contact:</t>
  </si>
  <si>
    <t>EXHIBITOR INFORMATION</t>
  </si>
  <si>
    <t xml:space="preserve"># Days </t>
  </si>
  <si>
    <t>DVD Player</t>
  </si>
  <si>
    <t>House Phone</t>
  </si>
  <si>
    <t>DID Line - Direct Inward Dial-Needed for Fax Machine (plus calls)</t>
  </si>
  <si>
    <t>Wireless Microphone with small Sound System</t>
  </si>
  <si>
    <t>CD Player with small Sound System</t>
  </si>
  <si>
    <t>Small Booth Sound System (ie. For Laptop)</t>
  </si>
  <si>
    <t>Total</t>
  </si>
  <si>
    <t xml:space="preserve">VIDEO </t>
  </si>
  <si>
    <t xml:space="preserve">COMPUTER/DATA </t>
  </si>
  <si>
    <t>OFFICE EQUIPMENT</t>
  </si>
  <si>
    <t>Fax Machine - Laser</t>
  </si>
  <si>
    <t>Dial Out Line - Dial "9" Local &amp; Long Distance (plus calls)</t>
  </si>
  <si>
    <t>TELEPHONE LINES</t>
  </si>
  <si>
    <t>Call for Quote</t>
  </si>
  <si>
    <t>Special Request</t>
  </si>
  <si>
    <t>19" Flat Screen LCD Computer Monitor</t>
  </si>
  <si>
    <t xml:space="preserve">Laptop Computer </t>
  </si>
  <si>
    <t>JW Marriott Starr Pass Resort and Spa</t>
  </si>
  <si>
    <t>Tucson, AZ  85745</t>
  </si>
  <si>
    <t>3800 West Starr Pass Blvd.</t>
  </si>
  <si>
    <t xml:space="preserve">Static/Public IP addresses </t>
  </si>
  <si>
    <t>Laserjet  Printer</t>
  </si>
  <si>
    <t>Equipment / Phone Subtotal</t>
  </si>
  <si>
    <t>One Connection/One IP address/One User - Wired - DHCP only</t>
  </si>
  <si>
    <t>One Connection/One IP address/One User - Wireless - DHCP only</t>
  </si>
  <si>
    <t>Service Charge (24%)</t>
  </si>
  <si>
    <t>Full Duplex Conference Phone</t>
  </si>
  <si>
    <t>Fax: 520.791.6253</t>
  </si>
  <si>
    <t>LCD Support Package (includes screen, extension cord, power strip, tech support)</t>
  </si>
  <si>
    <t>3000 Lumen LCD Projector</t>
  </si>
  <si>
    <t>Power Strip / Extension Cord</t>
  </si>
  <si>
    <r>
      <t xml:space="preserve"> You must be present in the booth at delivery time to accept and secure equipment.  </t>
    </r>
    <r>
      <rPr>
        <sz val="8"/>
        <color indexed="9"/>
        <rFont val="Arial"/>
        <family val="2"/>
      </rPr>
      <t xml:space="preserve">
Please fax a copy of this form at least </t>
    </r>
    <r>
      <rPr>
        <u/>
        <sz val="8"/>
        <color indexed="9"/>
        <rFont val="Arial"/>
        <family val="2"/>
      </rPr>
      <t>one week</t>
    </r>
    <r>
      <rPr>
        <sz val="8"/>
        <color indexed="9"/>
        <rFont val="Arial"/>
        <family val="2"/>
      </rPr>
      <t xml:space="preserve"> prior to delivery date.  Prices subject to change without notice.</t>
    </r>
  </si>
  <si>
    <t>ELECTRICITY</t>
  </si>
  <si>
    <t>Desktop Computer (Must be Ordered in Advance)</t>
  </si>
  <si>
    <t>Instructions for Use</t>
  </si>
  <si>
    <t>Enter the quantity for each item and the number of days.</t>
  </si>
  <si>
    <t>The form will automatically calculate the charges</t>
  </si>
  <si>
    <t>including service charge and tax.</t>
  </si>
  <si>
    <t>Credit Card Authorization on Second Tab</t>
  </si>
  <si>
    <t xml:space="preserve">Please fill out the credit card authorization </t>
  </si>
  <si>
    <t>on the second tab and fax that to the number</t>
  </si>
  <si>
    <t>at the top of the form</t>
  </si>
  <si>
    <t>Attn: Douglas Olin</t>
  </si>
  <si>
    <t>Tel: 520.791.6036</t>
  </si>
  <si>
    <t>Tax (8.1%) - Equip/Ph &amp; Service</t>
  </si>
  <si>
    <t>Event Technology Prices are based on a daily rate. 
A 72-Hour Cancellation Policy will apply to equipment and labor rentals. Event Technology Prices are subject to a taxable 24% Service Fee and a 8.1% Sales Tax. 
Marriott International, Inc.</t>
  </si>
  <si>
    <t>50" LED Monitor</t>
  </si>
  <si>
    <t>Internet Subtotal - No Tax</t>
  </si>
  <si>
    <t>32" Flat Screen LCD Monitor (Includes DVD if requested)</t>
  </si>
  <si>
    <t>Time:</t>
  </si>
  <si>
    <t>Delivery Date:</t>
  </si>
  <si>
    <t>Booth Number:</t>
  </si>
  <si>
    <t>Show Dates:</t>
  </si>
  <si>
    <t>Pick Up Date:</t>
  </si>
  <si>
    <t>Event Name:</t>
  </si>
  <si>
    <t>Event Location (Room):</t>
  </si>
  <si>
    <t>Company Name:</t>
  </si>
  <si>
    <t>Contact email:</t>
  </si>
  <si>
    <t>32" LCD Television, DVD, on custom wooden TV stand</t>
  </si>
  <si>
    <t>42" Monitor (Includes DVD if requested)</t>
  </si>
  <si>
    <t>No server/router/hub (wired or wireless) is allowed on Windstream network without prior approval from Marriott/Windstream</t>
  </si>
  <si>
    <t>HIGH SPEED INTERNET</t>
  </si>
  <si>
    <t>Flipchart Package with Self Adhesive Paper - includes 3 color markers</t>
  </si>
  <si>
    <t>Flipchart Package with Regular Paper - includes 3 color markers</t>
  </si>
  <si>
    <t>Floor Stand for Monitor  (All Sizes)</t>
  </si>
  <si>
    <t>24" Flat Screen LCD Computer Monitor</t>
  </si>
  <si>
    <t>RTA EXHIBIT EQUIPMENT ORDER FORM</t>
  </si>
  <si>
    <t>Do not use this form after 11/30/15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</si>
</sst>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6" formatCode="m/d;@"/>
    <numFmt numFmtId="168" formatCode="[$-409]h:mm\ AM/PM;@"/>
  </numFmts>
  <fonts count="2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u/>
      <sz val="8"/>
      <color indexed="9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7"/>
      <name val="Times New Roman"/>
      <family val="1"/>
    </font>
    <font>
      <sz val="5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Border="1"/>
    <xf numFmtId="8" fontId="2" fillId="0" borderId="1" xfId="0" applyNumberFormat="1" applyFont="1" applyBorder="1" applyAlignment="1">
      <alignment horizontal="right"/>
    </xf>
    <xf numFmtId="8" fontId="2" fillId="0" borderId="1" xfId="0" applyNumberFormat="1" applyFont="1" applyBorder="1"/>
    <xf numFmtId="0" fontId="2" fillId="0" borderId="2" xfId="0" applyFont="1" applyBorder="1"/>
    <xf numFmtId="8" fontId="2" fillId="0" borderId="2" xfId="0" applyNumberFormat="1" applyFont="1" applyBorder="1" applyAlignme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3" fillId="0" borderId="2" xfId="0" applyFont="1" applyBorder="1"/>
    <xf numFmtId="8" fontId="2" fillId="0" borderId="0" xfId="0" applyNumberFormat="1" applyFont="1" applyBorder="1"/>
    <xf numFmtId="0" fontId="2" fillId="0" borderId="0" xfId="0" applyFont="1" applyBorder="1"/>
    <xf numFmtId="0" fontId="2" fillId="0" borderId="3" xfId="0" applyFont="1" applyBorder="1"/>
    <xf numFmtId="8" fontId="2" fillId="0" borderId="4" xfId="0" applyNumberFormat="1" applyFont="1" applyBorder="1" applyAlignment="1"/>
    <xf numFmtId="8" fontId="2" fillId="0" borderId="5" xfId="0" applyNumberFormat="1" applyFont="1" applyBorder="1" applyAlignment="1"/>
    <xf numFmtId="0" fontId="8" fillId="0" borderId="0" xfId="0" applyFont="1" applyBorder="1"/>
    <xf numFmtId="0" fontId="8" fillId="0" borderId="0" xfId="0" applyFont="1"/>
    <xf numFmtId="0" fontId="3" fillId="0" borderId="3" xfId="0" applyFont="1" applyBorder="1"/>
    <xf numFmtId="0" fontId="5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/>
    <xf numFmtId="0" fontId="6" fillId="0" borderId="0" xfId="0" applyFont="1" applyBorder="1"/>
    <xf numFmtId="8" fontId="5" fillId="0" borderId="0" xfId="0" applyNumberFormat="1" applyFont="1" applyBorder="1" applyAlignment="1"/>
    <xf numFmtId="0" fontId="7" fillId="0" borderId="0" xfId="0" applyFont="1" applyBorder="1"/>
    <xf numFmtId="0" fontId="2" fillId="0" borderId="2" xfId="0" applyFont="1" applyBorder="1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8" fontId="2" fillId="0" borderId="0" xfId="0" applyNumberFormat="1" applyFont="1" applyBorder="1" applyAlignment="1"/>
    <xf numFmtId="0" fontId="10" fillId="0" borderId="0" xfId="0" applyFont="1" applyBorder="1"/>
    <xf numFmtId="8" fontId="2" fillId="0" borderId="8" xfId="0" applyNumberFormat="1" applyFont="1" applyBorder="1" applyAlignment="1">
      <alignment horizontal="right"/>
    </xf>
    <xf numFmtId="8" fontId="2" fillId="0" borderId="0" xfId="0" applyNumberFormat="1" applyFont="1" applyBorder="1" applyAlignment="1">
      <alignment horizontal="right"/>
    </xf>
    <xf numFmtId="0" fontId="0" fillId="0" borderId="2" xfId="0" applyBorder="1"/>
    <xf numFmtId="8" fontId="9" fillId="0" borderId="5" xfId="1" applyNumberFormat="1" applyFont="1" applyFill="1" applyBorder="1" applyAlignment="1"/>
    <xf numFmtId="0" fontId="9" fillId="0" borderId="3" xfId="0" applyFont="1" applyBorder="1" applyAlignment="1">
      <alignment horizontal="left"/>
    </xf>
    <xf numFmtId="8" fontId="9" fillId="0" borderId="3" xfId="0" applyNumberFormat="1" applyFont="1" applyBorder="1" applyAlignment="1">
      <alignment horizontal="left"/>
    </xf>
    <xf numFmtId="8" fontId="5" fillId="0" borderId="2" xfId="0" applyNumberFormat="1" applyFont="1" applyBorder="1" applyAlignment="1"/>
    <xf numFmtId="8" fontId="2" fillId="0" borderId="2" xfId="0" applyNumberFormat="1" applyFont="1" applyBorder="1" applyAlignment="1">
      <alignment horizontal="left"/>
    </xf>
    <xf numFmtId="8" fontId="9" fillId="0" borderId="6" xfId="0" applyNumberFormat="1" applyFont="1" applyFill="1" applyBorder="1" applyAlignment="1">
      <alignment horizontal="left"/>
    </xf>
    <xf numFmtId="8" fontId="2" fillId="0" borderId="7" xfId="0" applyNumberFormat="1" applyFont="1" applyFill="1" applyBorder="1"/>
    <xf numFmtId="8" fontId="9" fillId="0" borderId="4" xfId="1" applyNumberFormat="1" applyFont="1" applyBorder="1" applyAlignment="1">
      <alignment horizontal="right"/>
    </xf>
    <xf numFmtId="44" fontId="9" fillId="0" borderId="4" xfId="1" applyFont="1" applyBorder="1" applyAlignment="1"/>
    <xf numFmtId="0" fontId="7" fillId="0" borderId="3" xfId="0" applyFont="1" applyBorder="1"/>
    <xf numFmtId="0" fontId="4" fillId="0" borderId="2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0" fontId="0" fillId="0" borderId="0" xfId="0" applyFill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7" fillId="0" borderId="0" xfId="0" applyFont="1"/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19" fillId="0" borderId="0" xfId="0" applyFont="1"/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8" fontId="2" fillId="0" borderId="9" xfId="0" applyNumberFormat="1" applyFont="1" applyBorder="1" applyAlignment="1">
      <alignment horizontal="right"/>
    </xf>
    <xf numFmtId="8" fontId="9" fillId="0" borderId="4" xfId="1" applyNumberFormat="1" applyFont="1" applyBorder="1" applyAlignment="1"/>
    <xf numFmtId="0" fontId="21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0" fontId="2" fillId="0" borderId="13" xfId="0" applyFont="1" applyBorder="1"/>
    <xf numFmtId="0" fontId="5" fillId="0" borderId="1" xfId="0" applyFont="1" applyBorder="1" applyAlignment="1" applyProtection="1">
      <alignment horizontal="center"/>
      <protection locked="0"/>
    </xf>
    <xf numFmtId="0" fontId="22" fillId="0" borderId="0" xfId="0" applyFont="1"/>
    <xf numFmtId="0" fontId="24" fillId="0" borderId="0" xfId="0" applyFont="1" applyBorder="1" applyAlignment="1">
      <alignment horizontal="center"/>
    </xf>
    <xf numFmtId="0" fontId="2" fillId="0" borderId="14" xfId="0" applyFont="1" applyFill="1" applyBorder="1"/>
    <xf numFmtId="8" fontId="2" fillId="0" borderId="15" xfId="0" applyNumberFormat="1" applyFont="1" applyFill="1" applyBorder="1"/>
    <xf numFmtId="0" fontId="2" fillId="0" borderId="0" xfId="0" applyFont="1" applyFill="1" applyBorder="1"/>
    <xf numFmtId="0" fontId="7" fillId="0" borderId="2" xfId="0" applyFont="1" applyBorder="1"/>
    <xf numFmtId="0" fontId="2" fillId="0" borderId="3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6" xfId="0" applyFont="1" applyFill="1" applyBorder="1" applyAlignment="1" applyProtection="1">
      <alignment horizontal="right"/>
      <protection locked="0"/>
    </xf>
    <xf numFmtId="166" fontId="2" fillId="0" borderId="2" xfId="0" applyNumberFormat="1" applyFont="1" applyBorder="1" applyAlignment="1" applyProtection="1">
      <alignment horizontal="left"/>
      <protection locked="0"/>
    </xf>
    <xf numFmtId="168" fontId="2" fillId="0" borderId="2" xfId="0" applyNumberFormat="1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/>
    <xf numFmtId="0" fontId="24" fillId="0" borderId="28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4" fillId="0" borderId="28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9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19" xfId="0" applyFont="1" applyFill="1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2" fillId="3" borderId="21" xfId="0" applyFont="1" applyFill="1" applyBorder="1" applyAlignment="1">
      <alignment horizontal="center" wrapText="1"/>
    </xf>
    <xf numFmtId="0" fontId="12" fillId="3" borderId="14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22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1" fontId="2" fillId="0" borderId="2" xfId="0" applyNumberFormat="1" applyFont="1" applyBorder="1" applyAlignment="1" applyProtection="1">
      <alignment horizontal="left"/>
      <protection locked="0"/>
    </xf>
    <xf numFmtId="1" fontId="2" fillId="0" borderId="12" xfId="0" applyNumberFormat="1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114300</xdr:rowOff>
    </xdr:from>
    <xdr:to>
      <xdr:col>5</xdr:col>
      <xdr:colOff>1552575</xdr:colOff>
      <xdr:row>4</xdr:row>
      <xdr:rowOff>104775</xdr:rowOff>
    </xdr:to>
    <xdr:pic>
      <xdr:nvPicPr>
        <xdr:cNvPr id="2106" name="Picture 6" descr="tussp_bk_hor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"/>
          <a:ext cx="2828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133350</xdr:rowOff>
    </xdr:from>
    <xdr:to>
      <xdr:col>2</xdr:col>
      <xdr:colOff>28575</xdr:colOff>
      <xdr:row>7</xdr:row>
      <xdr:rowOff>66675</xdr:rowOff>
    </xdr:to>
    <xdr:pic>
      <xdr:nvPicPr>
        <xdr:cNvPr id="3160" name="Picture 13" descr="MBS Logo Smal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19125"/>
          <a:ext cx="12001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9</xdr:col>
          <xdr:colOff>581025</xdr:colOff>
          <xdr:row>62</xdr:row>
          <xdr:rowOff>0</xdr:rowOff>
        </xdr:to>
        <xdr:sp macro="" textlink="">
          <xdr:nvSpPr>
            <xdr:cNvPr id="3107" name="Object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9525</xdr:rowOff>
        </xdr:from>
        <xdr:to>
          <xdr:col>10</xdr:col>
          <xdr:colOff>161925</xdr:colOff>
          <xdr:row>66</xdr:row>
          <xdr:rowOff>19050</xdr:rowOff>
        </xdr:to>
        <xdr:sp macro="" textlink="">
          <xdr:nvSpPr>
            <xdr:cNvPr id="3110" name="Object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abSelected="1" zoomScaleNormal="100" zoomScaleSheetLayoutView="100" workbookViewId="0">
      <selection activeCell="G12" sqref="G12"/>
    </sheetView>
  </sheetViews>
  <sheetFormatPr defaultRowHeight="12.75" x14ac:dyDescent="0.2"/>
  <cols>
    <col min="1" max="1" width="10.7109375" customWidth="1"/>
    <col min="2" max="2" width="9.5703125" customWidth="1"/>
    <col min="3" max="3" width="4.28515625" customWidth="1"/>
    <col min="4" max="4" width="6.85546875" customWidth="1"/>
    <col min="5" max="5" width="16.5703125" customWidth="1"/>
    <col min="6" max="6" width="24.42578125" customWidth="1"/>
    <col min="7" max="7" width="7.140625" customWidth="1"/>
    <col min="8" max="8" width="11.7109375" customWidth="1"/>
    <col min="9" max="9" width="7.7109375" customWidth="1"/>
    <col min="10" max="10" width="14.140625" customWidth="1"/>
    <col min="12" max="12" width="11.5703125" customWidth="1"/>
    <col min="16" max="16" width="13.42578125" customWidth="1"/>
  </cols>
  <sheetData>
    <row r="1" spans="1:16" ht="12" customHeight="1" x14ac:dyDescent="0.25">
      <c r="G1" s="73" t="s">
        <v>26</v>
      </c>
      <c r="H1" s="65"/>
      <c r="I1" s="65"/>
    </row>
    <row r="2" spans="1:16" ht="12" customHeight="1" x14ac:dyDescent="0.25">
      <c r="G2" s="73" t="s">
        <v>28</v>
      </c>
      <c r="H2" s="65"/>
      <c r="J2" s="65"/>
    </row>
    <row r="3" spans="1:16" ht="12" customHeight="1" x14ac:dyDescent="0.25">
      <c r="G3" s="73" t="s">
        <v>27</v>
      </c>
      <c r="I3" s="65"/>
      <c r="J3" s="65"/>
    </row>
    <row r="4" spans="1:16" ht="12" customHeight="1" x14ac:dyDescent="0.25">
      <c r="A4" s="104"/>
      <c r="B4" s="104"/>
      <c r="C4" s="104"/>
      <c r="D4" s="104"/>
      <c r="E4" s="104"/>
      <c r="F4" s="104"/>
      <c r="G4" s="73" t="s">
        <v>51</v>
      </c>
      <c r="I4" s="65"/>
      <c r="J4" s="51"/>
    </row>
    <row r="5" spans="1:16" ht="12" customHeight="1" x14ac:dyDescent="0.25">
      <c r="A5" s="1"/>
      <c r="B5" s="1"/>
      <c r="C5" s="1"/>
      <c r="D5" s="1"/>
      <c r="E5" s="1"/>
      <c r="F5" s="1"/>
      <c r="G5" s="73" t="s">
        <v>52</v>
      </c>
      <c r="I5" s="65"/>
      <c r="J5" s="65"/>
    </row>
    <row r="6" spans="1:16" ht="12" customHeight="1" x14ac:dyDescent="0.25">
      <c r="A6" s="103"/>
      <c r="B6" s="103"/>
      <c r="C6" s="103"/>
      <c r="D6" s="103"/>
      <c r="E6" s="103"/>
      <c r="F6" s="103"/>
      <c r="G6" s="73" t="s">
        <v>36</v>
      </c>
      <c r="I6" s="65"/>
      <c r="J6" s="65"/>
    </row>
    <row r="7" spans="1:16" s="15" customFormat="1" ht="20.25" x14ac:dyDescent="0.3">
      <c r="A7" s="104" t="s">
        <v>75</v>
      </c>
      <c r="B7" s="104"/>
      <c r="C7" s="104"/>
      <c r="D7" s="104"/>
      <c r="E7" s="104"/>
      <c r="F7" s="104"/>
      <c r="G7" s="104"/>
      <c r="H7" s="104"/>
      <c r="I7" s="104"/>
      <c r="J7" s="104"/>
      <c r="K7" s="14"/>
      <c r="L7" s="14"/>
      <c r="M7" s="14"/>
    </row>
    <row r="8" spans="1:16" s="15" customFormat="1" ht="20.25" x14ac:dyDescent="0.3">
      <c r="A8" s="112" t="s">
        <v>76</v>
      </c>
      <c r="B8" s="112"/>
      <c r="C8" s="112"/>
      <c r="D8" s="112"/>
      <c r="E8" s="112"/>
      <c r="F8" s="112"/>
      <c r="G8" s="112"/>
      <c r="H8" s="112"/>
      <c r="I8" s="112"/>
      <c r="J8" s="112"/>
      <c r="K8" s="14"/>
      <c r="L8" s="14"/>
      <c r="M8" s="14"/>
    </row>
    <row r="9" spans="1:16" s="15" customFormat="1" ht="9.75" customHeight="1" thickBot="1" x14ac:dyDescent="0.35">
      <c r="D9" s="23"/>
      <c r="E9" s="23"/>
      <c r="F9" s="23"/>
      <c r="G9" s="14"/>
      <c r="H9" s="14"/>
      <c r="I9" s="14"/>
      <c r="J9" s="14"/>
      <c r="K9" s="14"/>
    </row>
    <row r="10" spans="1:16" ht="15.75" customHeight="1" x14ac:dyDescent="0.2">
      <c r="A10" s="94" t="s">
        <v>16</v>
      </c>
      <c r="B10" s="95"/>
      <c r="C10" s="95"/>
      <c r="D10" s="95"/>
      <c r="E10" s="95"/>
      <c r="F10" s="95"/>
      <c r="G10" s="95"/>
      <c r="H10" s="95"/>
      <c r="I10" s="95"/>
      <c r="J10" s="96"/>
      <c r="L10" s="97" t="s">
        <v>43</v>
      </c>
      <c r="M10" s="98"/>
      <c r="N10" s="98"/>
      <c r="O10" s="98"/>
      <c r="P10" s="99"/>
    </row>
    <row r="11" spans="1:16" ht="11.25" customHeight="1" x14ac:dyDescent="0.2">
      <c r="A11" s="16"/>
      <c r="B11" s="8"/>
      <c r="C11" s="8"/>
      <c r="D11" s="44"/>
      <c r="E11" s="44"/>
      <c r="F11" s="44"/>
      <c r="G11" s="7" t="s">
        <v>1</v>
      </c>
      <c r="H11" s="7" t="s">
        <v>2</v>
      </c>
      <c r="I11" s="7" t="s">
        <v>8</v>
      </c>
      <c r="J11" s="17" t="s">
        <v>3</v>
      </c>
      <c r="L11" s="100" t="s">
        <v>44</v>
      </c>
      <c r="M11" s="101"/>
      <c r="N11" s="101"/>
      <c r="O11" s="101"/>
      <c r="P11" s="102"/>
    </row>
    <row r="12" spans="1:16" ht="11.25" customHeight="1" x14ac:dyDescent="0.2">
      <c r="A12" s="11" t="s">
        <v>9</v>
      </c>
      <c r="B12" s="4"/>
      <c r="C12" s="4"/>
      <c r="D12" s="4"/>
      <c r="E12" s="4"/>
      <c r="F12" s="5"/>
      <c r="G12" s="47"/>
      <c r="H12" s="2">
        <v>100</v>
      </c>
      <c r="I12" s="47"/>
      <c r="J12" s="12">
        <f>SUM(G12*H12*I12)</f>
        <v>0</v>
      </c>
      <c r="L12" s="88" t="s">
        <v>45</v>
      </c>
      <c r="M12" s="89"/>
      <c r="N12" s="89"/>
      <c r="O12" s="89"/>
      <c r="P12" s="90"/>
    </row>
    <row r="13" spans="1:16" ht="11.25" customHeight="1" x14ac:dyDescent="0.2">
      <c r="A13" s="11" t="s">
        <v>67</v>
      </c>
      <c r="B13" s="4"/>
      <c r="C13" s="4"/>
      <c r="D13" s="4"/>
      <c r="E13" s="4"/>
      <c r="F13" s="4"/>
      <c r="G13" s="45"/>
      <c r="H13" s="2">
        <v>350</v>
      </c>
      <c r="I13" s="47"/>
      <c r="J13" s="12">
        <f>SUM(G13*H13*I13)</f>
        <v>0</v>
      </c>
      <c r="L13" s="91" t="s">
        <v>46</v>
      </c>
      <c r="M13" s="92"/>
      <c r="N13" s="92"/>
      <c r="O13" s="92"/>
      <c r="P13" s="93"/>
    </row>
    <row r="14" spans="1:16" ht="11.25" customHeight="1" thickBot="1" x14ac:dyDescent="0.25">
      <c r="A14" s="18" t="s">
        <v>23</v>
      </c>
      <c r="B14" s="19"/>
      <c r="C14" s="19"/>
      <c r="D14" s="19"/>
      <c r="E14" s="19"/>
      <c r="F14" s="19"/>
      <c r="G14" s="46"/>
      <c r="H14" s="31" t="s">
        <v>22</v>
      </c>
      <c r="I14" s="48"/>
      <c r="J14" s="13">
        <v>0</v>
      </c>
    </row>
    <row r="15" spans="1:16" ht="5.25" customHeight="1" thickBot="1" x14ac:dyDescent="0.25">
      <c r="I15" s="25"/>
    </row>
    <row r="16" spans="1:16" ht="15.75" customHeight="1" x14ac:dyDescent="0.2">
      <c r="A16" s="94" t="s">
        <v>17</v>
      </c>
      <c r="B16" s="95"/>
      <c r="C16" s="95"/>
      <c r="D16" s="95"/>
      <c r="E16" s="95"/>
      <c r="F16" s="95"/>
      <c r="G16" s="95"/>
      <c r="H16" s="95"/>
      <c r="I16" s="95"/>
      <c r="J16" s="96"/>
      <c r="L16" s="97" t="s">
        <v>47</v>
      </c>
      <c r="M16" s="98"/>
      <c r="N16" s="98"/>
      <c r="O16" s="98"/>
      <c r="P16" s="99"/>
    </row>
    <row r="17" spans="1:16" ht="11.25" customHeight="1" x14ac:dyDescent="0.2">
      <c r="A17" s="16"/>
      <c r="B17" s="8"/>
      <c r="C17" s="8"/>
      <c r="D17" s="8"/>
      <c r="E17" s="8"/>
      <c r="F17" s="8"/>
      <c r="G17" s="7" t="s">
        <v>1</v>
      </c>
      <c r="H17" s="7" t="s">
        <v>2</v>
      </c>
      <c r="I17" s="7" t="s">
        <v>8</v>
      </c>
      <c r="J17" s="17" t="s">
        <v>3</v>
      </c>
      <c r="L17" s="100" t="s">
        <v>48</v>
      </c>
      <c r="M17" s="101"/>
      <c r="N17" s="101"/>
      <c r="O17" s="101"/>
      <c r="P17" s="102"/>
    </row>
    <row r="18" spans="1:16" ht="11.25" customHeight="1" x14ac:dyDescent="0.2">
      <c r="A18" s="11" t="s">
        <v>24</v>
      </c>
      <c r="B18" s="4"/>
      <c r="C18" s="4"/>
      <c r="D18" s="4"/>
      <c r="E18" s="4"/>
      <c r="F18" s="4"/>
      <c r="G18" s="45"/>
      <c r="H18" s="3">
        <v>175</v>
      </c>
      <c r="I18" s="47"/>
      <c r="J18" s="12">
        <f t="shared" ref="J18:J27" si="0">SUM(G18*H18*I18)</f>
        <v>0</v>
      </c>
      <c r="L18" s="88" t="s">
        <v>49</v>
      </c>
      <c r="M18" s="89"/>
      <c r="N18" s="89"/>
      <c r="O18" s="89"/>
      <c r="P18" s="90"/>
    </row>
    <row r="19" spans="1:16" ht="11.25" customHeight="1" x14ac:dyDescent="0.2">
      <c r="A19" s="11" t="s">
        <v>74</v>
      </c>
      <c r="B19" s="4"/>
      <c r="C19" s="4"/>
      <c r="D19" s="4"/>
      <c r="E19" s="4"/>
      <c r="F19" s="4"/>
      <c r="G19" s="45"/>
      <c r="H19" s="3">
        <v>200</v>
      </c>
      <c r="I19" s="47"/>
      <c r="J19" s="12">
        <f>SUM(G19*H19*I19)</f>
        <v>0</v>
      </c>
      <c r="L19" s="91" t="s">
        <v>50</v>
      </c>
      <c r="M19" s="92"/>
      <c r="N19" s="92"/>
      <c r="O19" s="92"/>
      <c r="P19" s="93"/>
    </row>
    <row r="20" spans="1:16" ht="11.25" customHeight="1" x14ac:dyDescent="0.2">
      <c r="A20" s="11" t="s">
        <v>57</v>
      </c>
      <c r="B20" s="4"/>
      <c r="C20" s="4"/>
      <c r="D20" s="4"/>
      <c r="E20" s="4"/>
      <c r="F20" s="4"/>
      <c r="G20" s="45"/>
      <c r="H20" s="3">
        <v>350</v>
      </c>
      <c r="I20" s="47"/>
      <c r="J20" s="12">
        <f t="shared" si="0"/>
        <v>0</v>
      </c>
    </row>
    <row r="21" spans="1:16" ht="11.25" customHeight="1" x14ac:dyDescent="0.2">
      <c r="A21" s="11" t="s">
        <v>68</v>
      </c>
      <c r="B21" s="4"/>
      <c r="C21" s="4"/>
      <c r="D21" s="4"/>
      <c r="E21" s="4"/>
      <c r="F21" s="4"/>
      <c r="G21" s="45"/>
      <c r="H21" s="3">
        <v>500</v>
      </c>
      <c r="I21" s="47"/>
      <c r="J21" s="12">
        <f>SUM(G21*H21*I21)</f>
        <v>0</v>
      </c>
      <c r="L21" s="74"/>
      <c r="M21" s="74"/>
      <c r="N21" s="74"/>
      <c r="O21" s="74"/>
      <c r="P21" s="74"/>
    </row>
    <row r="22" spans="1:16" ht="11.25" customHeight="1" x14ac:dyDescent="0.2">
      <c r="A22" s="75" t="s">
        <v>55</v>
      </c>
      <c r="B22" s="77"/>
      <c r="C22" s="77"/>
      <c r="D22" s="4"/>
      <c r="E22" s="4"/>
      <c r="F22" s="4"/>
      <c r="G22" s="45"/>
      <c r="H22" s="76">
        <v>600</v>
      </c>
      <c r="I22" s="47"/>
      <c r="J22" s="12">
        <f>SUM(G22*H22*I22)</f>
        <v>0</v>
      </c>
    </row>
    <row r="23" spans="1:16" ht="11.25" customHeight="1" x14ac:dyDescent="0.2">
      <c r="A23" s="11" t="s">
        <v>73</v>
      </c>
      <c r="B23" s="4"/>
      <c r="C23" s="4"/>
      <c r="D23" s="4"/>
      <c r="E23" s="4"/>
      <c r="F23" s="4"/>
      <c r="G23" s="45"/>
      <c r="H23" s="2">
        <v>500</v>
      </c>
      <c r="I23" s="47"/>
      <c r="J23" s="12">
        <f t="shared" si="0"/>
        <v>0</v>
      </c>
    </row>
    <row r="24" spans="1:16" ht="11.25" customHeight="1" x14ac:dyDescent="0.2">
      <c r="A24" s="11" t="s">
        <v>25</v>
      </c>
      <c r="B24" s="4"/>
      <c r="C24" s="4"/>
      <c r="D24" s="4"/>
      <c r="E24" s="4"/>
      <c r="F24" s="4"/>
      <c r="G24" s="45"/>
      <c r="H24" s="3">
        <v>325</v>
      </c>
      <c r="I24" s="47"/>
      <c r="J24" s="12">
        <f t="shared" si="0"/>
        <v>0</v>
      </c>
    </row>
    <row r="25" spans="1:16" ht="11.25" customHeight="1" x14ac:dyDescent="0.2">
      <c r="A25" s="11" t="s">
        <v>42</v>
      </c>
      <c r="B25" s="4"/>
      <c r="C25" s="87"/>
      <c r="D25" s="4"/>
      <c r="E25" s="4"/>
      <c r="F25" s="68"/>
      <c r="G25" s="45"/>
      <c r="H25" s="3">
        <v>400</v>
      </c>
      <c r="I25" s="47"/>
      <c r="J25" s="12">
        <f t="shared" si="0"/>
        <v>0</v>
      </c>
    </row>
    <row r="26" spans="1:16" ht="11.25" customHeight="1" x14ac:dyDescent="0.2">
      <c r="A26" s="11" t="s">
        <v>38</v>
      </c>
      <c r="B26" s="11"/>
      <c r="C26" s="4"/>
      <c r="D26" s="4"/>
      <c r="E26" s="4"/>
      <c r="F26" s="68"/>
      <c r="G26" s="45"/>
      <c r="H26" s="2">
        <v>450</v>
      </c>
      <c r="I26" s="47"/>
      <c r="J26" s="12">
        <f t="shared" si="0"/>
        <v>0</v>
      </c>
    </row>
    <row r="27" spans="1:16" ht="11.25" customHeight="1" thickBot="1" x14ac:dyDescent="0.25">
      <c r="A27" s="66" t="s">
        <v>37</v>
      </c>
      <c r="B27" s="67"/>
      <c r="C27" s="67"/>
      <c r="D27" s="67"/>
      <c r="E27" s="67"/>
      <c r="F27" s="67"/>
      <c r="G27" s="69"/>
      <c r="H27" s="63">
        <v>200</v>
      </c>
      <c r="I27" s="70"/>
      <c r="J27" s="13">
        <f t="shared" si="0"/>
        <v>0</v>
      </c>
    </row>
    <row r="28" spans="1:16" ht="5.25" customHeight="1" thickBot="1" x14ac:dyDescent="0.25">
      <c r="I28" s="25"/>
    </row>
    <row r="29" spans="1:16" ht="15.75" customHeight="1" x14ac:dyDescent="0.2">
      <c r="A29" s="94" t="s">
        <v>0</v>
      </c>
      <c r="B29" s="95"/>
      <c r="C29" s="95"/>
      <c r="D29" s="95"/>
      <c r="E29" s="95"/>
      <c r="F29" s="95"/>
      <c r="G29" s="95"/>
      <c r="H29" s="95"/>
      <c r="I29" s="95"/>
      <c r="J29" s="96"/>
    </row>
    <row r="30" spans="1:16" ht="11.25" customHeight="1" x14ac:dyDescent="0.2">
      <c r="A30" s="16"/>
      <c r="B30" s="8"/>
      <c r="C30" s="8"/>
      <c r="D30" s="8"/>
      <c r="E30" s="8"/>
      <c r="F30" s="8"/>
      <c r="G30" s="7" t="s">
        <v>1</v>
      </c>
      <c r="H30" s="7" t="s">
        <v>2</v>
      </c>
      <c r="I30" s="7" t="s">
        <v>8</v>
      </c>
      <c r="J30" s="17" t="s">
        <v>3</v>
      </c>
    </row>
    <row r="31" spans="1:16" ht="11.25" customHeight="1" x14ac:dyDescent="0.2">
      <c r="A31" s="11" t="s">
        <v>12</v>
      </c>
      <c r="B31" s="4"/>
      <c r="C31" s="4"/>
      <c r="D31" s="4"/>
      <c r="E31" s="4"/>
      <c r="F31" s="4"/>
      <c r="G31" s="45"/>
      <c r="H31" s="3">
        <v>400</v>
      </c>
      <c r="I31" s="47"/>
      <c r="J31" s="12">
        <f>SUM(G31*H31*I31)</f>
        <v>0</v>
      </c>
    </row>
    <row r="32" spans="1:16" ht="11.25" customHeight="1" x14ac:dyDescent="0.2">
      <c r="A32" s="11" t="s">
        <v>13</v>
      </c>
      <c r="B32" s="4"/>
      <c r="C32" s="4"/>
      <c r="D32" s="4"/>
      <c r="E32" s="4"/>
      <c r="F32" s="4"/>
      <c r="G32" s="45"/>
      <c r="H32" s="3">
        <v>300</v>
      </c>
      <c r="I32" s="47"/>
      <c r="J32" s="12">
        <f>SUM(G32*H32*I32)</f>
        <v>0</v>
      </c>
    </row>
    <row r="33" spans="1:10" ht="11.25" customHeight="1" x14ac:dyDescent="0.2">
      <c r="A33" s="11" t="s">
        <v>14</v>
      </c>
      <c r="B33" s="4"/>
      <c r="C33" s="4"/>
      <c r="D33" s="4"/>
      <c r="E33" s="4"/>
      <c r="F33" s="4"/>
      <c r="G33" s="45"/>
      <c r="H33" s="3">
        <v>200</v>
      </c>
      <c r="I33" s="47"/>
      <c r="J33" s="12">
        <f>SUM(G33*H33*I33)</f>
        <v>0</v>
      </c>
    </row>
    <row r="34" spans="1:10" ht="11.25" customHeight="1" thickBot="1" x14ac:dyDescent="0.25">
      <c r="A34" s="133" t="s">
        <v>23</v>
      </c>
      <c r="B34" s="134"/>
      <c r="C34" s="134"/>
      <c r="D34" s="134"/>
      <c r="E34" s="134"/>
      <c r="F34" s="135"/>
      <c r="G34" s="46"/>
      <c r="H34" s="31" t="s">
        <v>22</v>
      </c>
      <c r="I34" s="48"/>
      <c r="J34" s="13">
        <v>0</v>
      </c>
    </row>
    <row r="35" spans="1:10" ht="5.25" customHeight="1" thickBot="1" x14ac:dyDescent="0.25">
      <c r="A35" s="10"/>
      <c r="B35" s="10"/>
      <c r="C35" s="10"/>
      <c r="D35" s="10"/>
      <c r="E35" s="10"/>
      <c r="F35" s="10"/>
      <c r="G35" s="26"/>
      <c r="H35" s="9"/>
      <c r="I35" s="28"/>
      <c r="J35" s="29"/>
    </row>
    <row r="36" spans="1:10" ht="15.75" customHeight="1" x14ac:dyDescent="0.2">
      <c r="A36" s="94" t="s">
        <v>18</v>
      </c>
      <c r="B36" s="95"/>
      <c r="C36" s="95"/>
      <c r="D36" s="95"/>
      <c r="E36" s="95"/>
      <c r="F36" s="95"/>
      <c r="G36" s="95"/>
      <c r="H36" s="95"/>
      <c r="I36" s="95"/>
      <c r="J36" s="96"/>
    </row>
    <row r="37" spans="1:10" ht="11.25" customHeight="1" x14ac:dyDescent="0.2">
      <c r="A37" s="16"/>
      <c r="B37" s="8"/>
      <c r="C37" s="8"/>
      <c r="D37" s="8"/>
      <c r="E37" s="8"/>
      <c r="F37" s="8"/>
      <c r="G37" s="7" t="s">
        <v>1</v>
      </c>
      <c r="H37" s="7" t="s">
        <v>2</v>
      </c>
      <c r="I37" s="7" t="s">
        <v>8</v>
      </c>
      <c r="J37" s="17" t="s">
        <v>3</v>
      </c>
    </row>
    <row r="38" spans="1:10" ht="11.25" customHeight="1" x14ac:dyDescent="0.2">
      <c r="A38" s="11" t="s">
        <v>19</v>
      </c>
      <c r="B38" s="4"/>
      <c r="C38" s="4"/>
      <c r="D38" s="4"/>
      <c r="E38" s="4"/>
      <c r="F38" s="4"/>
      <c r="G38" s="45"/>
      <c r="H38" s="3">
        <v>200</v>
      </c>
      <c r="I38" s="47"/>
      <c r="J38" s="12">
        <f>SUM(G38*H38*I38)</f>
        <v>0</v>
      </c>
    </row>
    <row r="39" spans="1:10" ht="11.25" customHeight="1" x14ac:dyDescent="0.2">
      <c r="A39" s="11" t="s">
        <v>30</v>
      </c>
      <c r="B39" s="4"/>
      <c r="C39" s="4"/>
      <c r="D39" s="4"/>
      <c r="E39" s="4"/>
      <c r="F39" s="4"/>
      <c r="G39" s="45"/>
      <c r="H39" s="2" t="s">
        <v>22</v>
      </c>
      <c r="I39" s="47"/>
      <c r="J39" s="12">
        <v>0</v>
      </c>
    </row>
    <row r="40" spans="1:10" ht="11.25" customHeight="1" x14ac:dyDescent="0.2">
      <c r="A40" s="11" t="s">
        <v>72</v>
      </c>
      <c r="B40" s="4"/>
      <c r="C40" s="4"/>
      <c r="D40" s="4"/>
      <c r="E40" s="4"/>
      <c r="F40" s="4"/>
      <c r="G40" s="45"/>
      <c r="H40" s="3">
        <v>60</v>
      </c>
      <c r="I40" s="47"/>
      <c r="J40" s="12">
        <f>SUM(G40*H40*I40)</f>
        <v>0</v>
      </c>
    </row>
    <row r="41" spans="1:10" ht="11.25" customHeight="1" thickBot="1" x14ac:dyDescent="0.25">
      <c r="A41" s="18" t="s">
        <v>71</v>
      </c>
      <c r="B41" s="19"/>
      <c r="C41" s="19"/>
      <c r="D41" s="19"/>
      <c r="E41" s="19"/>
      <c r="F41" s="19"/>
      <c r="G41" s="46"/>
      <c r="H41" s="63">
        <v>115</v>
      </c>
      <c r="I41" s="48"/>
      <c r="J41" s="12">
        <f>SUM(G41*H41*I41)</f>
        <v>0</v>
      </c>
    </row>
    <row r="42" spans="1:10" ht="5.25" customHeight="1" thickBot="1" x14ac:dyDescent="0.25">
      <c r="A42" s="10"/>
      <c r="B42" s="10"/>
      <c r="C42" s="10"/>
      <c r="D42" s="10"/>
      <c r="E42" s="10"/>
      <c r="F42" s="10"/>
      <c r="G42" s="26"/>
      <c r="H42" s="27"/>
      <c r="I42" s="28"/>
      <c r="J42" s="29"/>
    </row>
    <row r="43" spans="1:10" s="6" customFormat="1" ht="15.75" customHeight="1" x14ac:dyDescent="0.25">
      <c r="A43" s="105" t="s">
        <v>70</v>
      </c>
      <c r="B43" s="106"/>
      <c r="C43" s="106"/>
      <c r="D43" s="106"/>
      <c r="E43" s="106"/>
      <c r="F43" s="106"/>
      <c r="G43" s="106"/>
      <c r="H43" s="106"/>
      <c r="I43" s="106"/>
      <c r="J43" s="107"/>
    </row>
    <row r="44" spans="1:10" s="6" customFormat="1" ht="11.25" customHeight="1" x14ac:dyDescent="0.2">
      <c r="A44" s="16"/>
      <c r="B44" s="8"/>
      <c r="C44" s="8"/>
      <c r="D44" s="8"/>
      <c r="E44" s="8"/>
      <c r="F44" s="8"/>
      <c r="G44" s="7" t="s">
        <v>1</v>
      </c>
      <c r="H44" s="7" t="s">
        <v>2</v>
      </c>
      <c r="I44" s="7" t="s">
        <v>8</v>
      </c>
      <c r="J44" s="17" t="s">
        <v>3</v>
      </c>
    </row>
    <row r="45" spans="1:10" s="6" customFormat="1" ht="11.25" x14ac:dyDescent="0.2">
      <c r="A45" s="11" t="s">
        <v>32</v>
      </c>
      <c r="B45" s="4"/>
      <c r="C45" s="4"/>
      <c r="D45" s="4"/>
      <c r="E45" s="4"/>
      <c r="F45" s="5"/>
      <c r="G45" s="47"/>
      <c r="H45" s="2">
        <v>150</v>
      </c>
      <c r="I45" s="47"/>
      <c r="J45" s="12">
        <f>SUM(G45*H45*I45)</f>
        <v>0</v>
      </c>
    </row>
    <row r="46" spans="1:10" s="6" customFormat="1" ht="11.25" x14ac:dyDescent="0.2">
      <c r="A46" s="11" t="s">
        <v>33</v>
      </c>
      <c r="B46" s="4"/>
      <c r="C46" s="4"/>
      <c r="D46" s="4"/>
      <c r="E46" s="4"/>
      <c r="F46" s="4"/>
      <c r="G46" s="45"/>
      <c r="H46" s="2">
        <v>100</v>
      </c>
      <c r="I46" s="47"/>
      <c r="J46" s="12">
        <f>SUM(G46*H46*I46)</f>
        <v>0</v>
      </c>
    </row>
    <row r="47" spans="1:10" s="6" customFormat="1" ht="11.25" x14ac:dyDescent="0.2">
      <c r="A47" s="11" t="s">
        <v>29</v>
      </c>
      <c r="B47" s="4"/>
      <c r="C47" s="4"/>
      <c r="D47" s="4"/>
      <c r="E47" s="4"/>
      <c r="F47" s="4"/>
      <c r="G47" s="45"/>
      <c r="H47" s="2">
        <v>300</v>
      </c>
      <c r="I47" s="47"/>
      <c r="J47" s="12">
        <f>SUM(G47*H47*I47)</f>
        <v>0</v>
      </c>
    </row>
    <row r="48" spans="1:10" s="6" customFormat="1" ht="12" thickBot="1" x14ac:dyDescent="0.25">
      <c r="A48" s="108" t="s">
        <v>69</v>
      </c>
      <c r="B48" s="109"/>
      <c r="C48" s="109"/>
      <c r="D48" s="109"/>
      <c r="E48" s="109"/>
      <c r="F48" s="109"/>
      <c r="G48" s="110"/>
      <c r="H48" s="110"/>
      <c r="I48" s="110"/>
      <c r="J48" s="111"/>
    </row>
    <row r="49" spans="1:14" s="6" customFormat="1" ht="6" customHeight="1" thickBot="1" x14ac:dyDescent="0.25">
      <c r="A49" s="30"/>
      <c r="B49" s="30"/>
      <c r="C49" s="30"/>
      <c r="D49" s="10"/>
      <c r="E49" s="10"/>
      <c r="F49" s="10"/>
      <c r="G49" s="26"/>
      <c r="H49" s="27"/>
      <c r="I49" s="28"/>
      <c r="J49" s="29"/>
    </row>
    <row r="50" spans="1:14" ht="15.75" customHeight="1" x14ac:dyDescent="0.2">
      <c r="A50" s="94" t="s">
        <v>41</v>
      </c>
      <c r="B50" s="95"/>
      <c r="C50" s="95"/>
      <c r="D50" s="95"/>
      <c r="E50" s="95"/>
      <c r="F50" s="95"/>
      <c r="G50" s="95"/>
      <c r="H50" s="95"/>
      <c r="I50" s="95"/>
      <c r="J50" s="96"/>
    </row>
    <row r="51" spans="1:14" ht="11.25" customHeight="1" x14ac:dyDescent="0.2">
      <c r="A51" s="16"/>
      <c r="B51" s="8"/>
      <c r="C51" s="8"/>
      <c r="D51" s="8"/>
      <c r="E51" s="8"/>
      <c r="F51" s="8"/>
      <c r="G51" s="7" t="s">
        <v>1</v>
      </c>
      <c r="H51" s="7" t="s">
        <v>2</v>
      </c>
      <c r="I51" s="7" t="s">
        <v>8</v>
      </c>
      <c r="J51" s="17" t="s">
        <v>3</v>
      </c>
    </row>
    <row r="52" spans="1:14" ht="11.25" customHeight="1" thickBot="1" x14ac:dyDescent="0.25">
      <c r="A52" s="11" t="s">
        <v>39</v>
      </c>
      <c r="B52" s="4"/>
      <c r="C52" s="4"/>
      <c r="D52" s="8"/>
      <c r="E52" s="8"/>
      <c r="F52" s="8"/>
      <c r="G52" s="72"/>
      <c r="H52" s="3">
        <v>25</v>
      </c>
      <c r="I52" s="72"/>
      <c r="J52" s="12">
        <f>SUM(G52*H52*I52)</f>
        <v>0</v>
      </c>
    </row>
    <row r="53" spans="1:14" s="6" customFormat="1" ht="15.75" customHeight="1" x14ac:dyDescent="0.25">
      <c r="A53" s="105" t="s">
        <v>21</v>
      </c>
      <c r="B53" s="106"/>
      <c r="C53" s="106"/>
      <c r="D53" s="106"/>
      <c r="E53" s="106"/>
      <c r="F53" s="106"/>
      <c r="G53" s="106"/>
      <c r="H53" s="106"/>
      <c r="I53" s="106"/>
      <c r="J53" s="107"/>
    </row>
    <row r="54" spans="1:14" s="6" customFormat="1" ht="15.75" customHeight="1" x14ac:dyDescent="0.25">
      <c r="A54" s="43"/>
      <c r="B54" s="78"/>
      <c r="C54" s="78"/>
      <c r="D54" s="4"/>
      <c r="E54" s="4"/>
      <c r="F54" s="4"/>
      <c r="G54" s="7" t="s">
        <v>1</v>
      </c>
      <c r="H54" s="7" t="s">
        <v>2</v>
      </c>
      <c r="I54" s="7" t="s">
        <v>8</v>
      </c>
      <c r="J54" s="17" t="s">
        <v>3</v>
      </c>
    </row>
    <row r="55" spans="1:14" s="6" customFormat="1" ht="12" customHeight="1" x14ac:dyDescent="0.2">
      <c r="A55" s="11" t="s">
        <v>11</v>
      </c>
      <c r="B55" s="4"/>
      <c r="C55" s="4"/>
      <c r="D55" s="4"/>
      <c r="E55" s="4"/>
      <c r="F55" s="4"/>
      <c r="G55" s="45"/>
      <c r="H55" s="2">
        <v>200</v>
      </c>
      <c r="I55" s="47"/>
      <c r="J55" s="12">
        <f>SUM(G55*H55*I55)</f>
        <v>0</v>
      </c>
    </row>
    <row r="56" spans="1:14" s="6" customFormat="1" ht="11.25" x14ac:dyDescent="0.2">
      <c r="A56" s="11" t="s">
        <v>20</v>
      </c>
      <c r="B56" s="4"/>
      <c r="C56" s="4"/>
      <c r="D56" s="4"/>
      <c r="E56" s="4"/>
      <c r="F56" s="4"/>
      <c r="G56" s="45"/>
      <c r="H56" s="2">
        <v>100</v>
      </c>
      <c r="I56" s="47"/>
      <c r="J56" s="12">
        <f>SUM(G56*H56*I56)</f>
        <v>0</v>
      </c>
    </row>
    <row r="57" spans="1:14" s="6" customFormat="1" ht="11.25" x14ac:dyDescent="0.2">
      <c r="A57" s="11" t="s">
        <v>35</v>
      </c>
      <c r="B57" s="4"/>
      <c r="C57" s="4"/>
      <c r="D57" s="4"/>
      <c r="E57" s="4"/>
      <c r="F57" s="4"/>
      <c r="G57" s="45"/>
      <c r="H57" s="3">
        <v>200</v>
      </c>
      <c r="I57" s="47"/>
      <c r="J57" s="12">
        <f>SUM(G57*H57*I57)</f>
        <v>0</v>
      </c>
    </row>
    <row r="58" spans="1:14" s="6" customFormat="1" ht="12" thickBot="1" x14ac:dyDescent="0.25">
      <c r="A58" s="18" t="s">
        <v>10</v>
      </c>
      <c r="B58" s="19"/>
      <c r="C58" s="19"/>
      <c r="D58" s="19"/>
      <c r="E58" s="19"/>
      <c r="F58" s="19"/>
      <c r="G58" s="46"/>
      <c r="H58" s="31">
        <v>100</v>
      </c>
      <c r="I58" s="48"/>
      <c r="J58" s="13">
        <f>SUM(G58*H58*I58)</f>
        <v>0</v>
      </c>
    </row>
    <row r="59" spans="1:14" s="6" customFormat="1" ht="5.25" customHeight="1" thickBot="1" x14ac:dyDescent="0.25">
      <c r="A59" s="10"/>
      <c r="B59" s="10"/>
      <c r="C59" s="10"/>
      <c r="D59" s="10"/>
      <c r="E59" s="10"/>
      <c r="F59" s="10"/>
      <c r="G59" s="26"/>
      <c r="H59" s="32"/>
      <c r="I59" s="28"/>
      <c r="J59" s="29"/>
    </row>
    <row r="60" spans="1:14" ht="15.75" customHeight="1" x14ac:dyDescent="0.2">
      <c r="A60" s="94" t="s">
        <v>4</v>
      </c>
      <c r="B60" s="95"/>
      <c r="C60" s="95"/>
      <c r="D60" s="95"/>
      <c r="E60" s="95"/>
      <c r="F60" s="96"/>
      <c r="G60" s="94" t="s">
        <v>5</v>
      </c>
      <c r="H60" s="95"/>
      <c r="I60" s="95"/>
      <c r="J60" s="96"/>
      <c r="L60" s="1"/>
      <c r="M60" s="1"/>
      <c r="N60" s="1"/>
    </row>
    <row r="61" spans="1:14" s="6" customFormat="1" ht="13.5" customHeight="1" x14ac:dyDescent="0.2">
      <c r="A61" s="79" t="s">
        <v>60</v>
      </c>
      <c r="B61" s="136"/>
      <c r="C61" s="136"/>
      <c r="D61" s="137"/>
      <c r="E61" s="84" t="s">
        <v>63</v>
      </c>
      <c r="F61" s="85"/>
      <c r="G61" s="35" t="s">
        <v>31</v>
      </c>
      <c r="H61" s="24"/>
      <c r="I61" s="24"/>
      <c r="J61" s="41">
        <f>SUM(J11:J41)+SUM(J55:J58)+J52</f>
        <v>0</v>
      </c>
    </row>
    <row r="62" spans="1:14" s="6" customFormat="1" ht="12.75" customHeight="1" x14ac:dyDescent="0.2">
      <c r="A62" s="79" t="s">
        <v>59</v>
      </c>
      <c r="B62" s="82"/>
      <c r="C62" s="80" t="s">
        <v>58</v>
      </c>
      <c r="D62" s="83"/>
      <c r="E62" s="84" t="s">
        <v>64</v>
      </c>
      <c r="F62" s="86"/>
      <c r="G62" s="36" t="s">
        <v>56</v>
      </c>
      <c r="H62" s="33"/>
      <c r="I62" s="37"/>
      <c r="J62" s="64">
        <f>SUM(J45:J47)</f>
        <v>0</v>
      </c>
    </row>
    <row r="63" spans="1:14" s="6" customFormat="1" ht="12.75" customHeight="1" x14ac:dyDescent="0.2">
      <c r="A63" s="79" t="s">
        <v>61</v>
      </c>
      <c r="B63" s="82"/>
      <c r="C63" s="82"/>
      <c r="D63" s="82"/>
      <c r="E63" s="84" t="s">
        <v>65</v>
      </c>
      <c r="F63" s="86"/>
      <c r="G63" s="36" t="s">
        <v>34</v>
      </c>
      <c r="H63" s="33"/>
      <c r="I63" s="37"/>
      <c r="J63" s="42">
        <f>(J61)*24%</f>
        <v>0</v>
      </c>
    </row>
    <row r="64" spans="1:14" s="6" customFormat="1" ht="13.5" customHeight="1" x14ac:dyDescent="0.2">
      <c r="A64" s="79" t="s">
        <v>62</v>
      </c>
      <c r="B64" s="82"/>
      <c r="C64" s="80" t="s">
        <v>58</v>
      </c>
      <c r="D64" s="83"/>
      <c r="E64" s="84" t="s">
        <v>6</v>
      </c>
      <c r="F64" s="86"/>
      <c r="G64" s="36" t="s">
        <v>53</v>
      </c>
      <c r="H64" s="4"/>
      <c r="I64" s="38"/>
      <c r="J64" s="42">
        <f>(J61*8.1%)+(J63*8.1%)</f>
        <v>0</v>
      </c>
    </row>
    <row r="65" spans="1:14" s="6" customFormat="1" ht="14.25" customHeight="1" thickBot="1" x14ac:dyDescent="0.25">
      <c r="A65" s="81" t="s">
        <v>66</v>
      </c>
      <c r="B65" s="113"/>
      <c r="C65" s="113"/>
      <c r="D65" s="113"/>
      <c r="E65" s="113"/>
      <c r="F65" s="114"/>
      <c r="G65" s="39" t="s">
        <v>15</v>
      </c>
      <c r="H65" s="19"/>
      <c r="I65" s="40"/>
      <c r="J65" s="34">
        <f>SUM(J61:J64)</f>
        <v>0</v>
      </c>
    </row>
    <row r="66" spans="1:14" s="6" customFormat="1" ht="5.25" customHeight="1" thickBot="1" x14ac:dyDescent="0.25">
      <c r="A66" s="71"/>
      <c r="B66" s="10"/>
      <c r="C66" s="10"/>
      <c r="D66" s="10"/>
      <c r="E66" s="10"/>
      <c r="F66" s="10"/>
      <c r="G66" s="10"/>
      <c r="H66" s="9"/>
      <c r="I66" s="9"/>
      <c r="J66" s="22"/>
    </row>
    <row r="67" spans="1:14" s="20" customFormat="1" ht="15.75" customHeight="1" x14ac:dyDescent="0.25">
      <c r="A67" s="105" t="s">
        <v>7</v>
      </c>
      <c r="B67" s="106"/>
      <c r="C67" s="106"/>
      <c r="D67" s="106"/>
      <c r="E67" s="106"/>
      <c r="F67" s="106"/>
      <c r="G67" s="106"/>
      <c r="H67" s="106"/>
      <c r="I67" s="106"/>
      <c r="J67" s="107"/>
      <c r="L67" s="21"/>
      <c r="M67" s="21"/>
      <c r="N67" s="21"/>
    </row>
    <row r="68" spans="1:14" s="6" customFormat="1" ht="15" customHeight="1" x14ac:dyDescent="0.2">
      <c r="A68" s="115" t="s">
        <v>54</v>
      </c>
      <c r="B68" s="116"/>
      <c r="C68" s="116"/>
      <c r="D68" s="116"/>
      <c r="E68" s="116"/>
      <c r="F68" s="117"/>
      <c r="G68" s="124" t="s">
        <v>40</v>
      </c>
      <c r="H68" s="125"/>
      <c r="I68" s="125"/>
      <c r="J68" s="126"/>
    </row>
    <row r="69" spans="1:14" s="6" customFormat="1" ht="15" customHeight="1" x14ac:dyDescent="0.2">
      <c r="A69" s="118"/>
      <c r="B69" s="119"/>
      <c r="C69" s="119"/>
      <c r="D69" s="119"/>
      <c r="E69" s="119"/>
      <c r="F69" s="120"/>
      <c r="G69" s="127"/>
      <c r="H69" s="128"/>
      <c r="I69" s="128"/>
      <c r="J69" s="129"/>
    </row>
    <row r="70" spans="1:14" s="6" customFormat="1" ht="18" customHeight="1" thickBot="1" x14ac:dyDescent="0.25">
      <c r="A70" s="121"/>
      <c r="B70" s="122"/>
      <c r="C70" s="122"/>
      <c r="D70" s="122"/>
      <c r="E70" s="122"/>
      <c r="F70" s="123"/>
      <c r="G70" s="130"/>
      <c r="H70" s="131"/>
      <c r="I70" s="131"/>
      <c r="J70" s="132"/>
      <c r="K70" s="10"/>
    </row>
  </sheetData>
  <sheetProtection sheet="1" selectLockedCells="1"/>
  <protectedRanges>
    <protectedRange sqref="A61:F65" name="Event"/>
    <protectedRange password="C953" sqref="H31:H34 H45:H47 H55:H58 H12:H14 H52 H23:H27 H38:H41 H18:H21" name="Pricing" securityDescriptor="O:WDG:WDD:(A;;CC;;;S-1-5-21-1801674531-57989841-725345543-109931)(A;;CC;;;S-1-5-21-1801674531-57989841-725345543-140953)(A;;CC;;;S-1-5-21-1801674531-57989841-725345543-140954)(A;;CC;;;S-1-5-21-1801674531-57989841-725345543-131186)(A;;CC;;;S-1-5-21-1801674531-57989841-725345543-131188)"/>
  </protectedRanges>
  <mergeCells count="28">
    <mergeCell ref="B65:F65"/>
    <mergeCell ref="A68:F70"/>
    <mergeCell ref="A29:J29"/>
    <mergeCell ref="A36:J36"/>
    <mergeCell ref="A67:J67"/>
    <mergeCell ref="G68:J70"/>
    <mergeCell ref="A50:J50"/>
    <mergeCell ref="A34:F34"/>
    <mergeCell ref="B61:D61"/>
    <mergeCell ref="A6:F6"/>
    <mergeCell ref="A4:F4"/>
    <mergeCell ref="A60:F60"/>
    <mergeCell ref="G60:J60"/>
    <mergeCell ref="A43:J43"/>
    <mergeCell ref="A53:J53"/>
    <mergeCell ref="A7:J7"/>
    <mergeCell ref="A48:J48"/>
    <mergeCell ref="A8:J8"/>
    <mergeCell ref="A10:J10"/>
    <mergeCell ref="L18:P18"/>
    <mergeCell ref="L19:P19"/>
    <mergeCell ref="A16:J16"/>
    <mergeCell ref="L10:P10"/>
    <mergeCell ref="L11:P11"/>
    <mergeCell ref="L12:P12"/>
    <mergeCell ref="L13:P13"/>
    <mergeCell ref="L16:P16"/>
    <mergeCell ref="L17:P17"/>
  </mergeCells>
  <phoneticPr fontId="0" type="noConversion"/>
  <printOptions horizontalCentered="1" verticalCentered="1"/>
  <pageMargins left="0.3" right="0.3" top="0.2" bottom="0.18" header="0" footer="0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T140"/>
  <sheetViews>
    <sheetView showGridLines="0" topLeftCell="A3" zoomScaleNormal="100" workbookViewId="0">
      <selection activeCell="M11" sqref="M11"/>
    </sheetView>
  </sheetViews>
  <sheetFormatPr defaultRowHeight="12.75" x14ac:dyDescent="0.2"/>
  <cols>
    <col min="1" max="1" width="9.5703125" customWidth="1"/>
  </cols>
  <sheetData>
    <row r="5" spans="1:20" ht="14.25" x14ac:dyDescent="0.2">
      <c r="G5" s="51"/>
    </row>
    <row r="6" spans="1:20" x14ac:dyDescent="0.2">
      <c r="A6" s="50"/>
    </row>
    <row r="7" spans="1:20" x14ac:dyDescent="0.2">
      <c r="A7" s="50"/>
    </row>
    <row r="8" spans="1:20" ht="12" customHeight="1" x14ac:dyDescent="0.2">
      <c r="A8" s="50"/>
    </row>
    <row r="9" spans="1:20" ht="12" customHeight="1" x14ac:dyDescent="0.2">
      <c r="A9" s="5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2" customHeight="1" x14ac:dyDescent="0.2">
      <c r="A10" s="53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1"/>
      <c r="T10" s="1"/>
    </row>
    <row r="11" spans="1:20" ht="12" customHeight="1" x14ac:dyDescent="0.2">
      <c r="A11" s="54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1"/>
      <c r="T11" s="1"/>
    </row>
    <row r="12" spans="1:20" ht="12.75" customHeight="1" x14ac:dyDescent="0.2">
      <c r="A12" s="53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1"/>
      <c r="T12" s="1"/>
    </row>
    <row r="13" spans="1:20" ht="12" customHeight="1" x14ac:dyDescent="0.2">
      <c r="A13" s="54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1"/>
      <c r="T13" s="1"/>
    </row>
    <row r="14" spans="1:20" ht="12.75" customHeight="1" x14ac:dyDescent="0.2">
      <c r="A14" s="53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1"/>
      <c r="T14" s="1"/>
    </row>
    <row r="15" spans="1:20" ht="12" customHeight="1" x14ac:dyDescent="0.2">
      <c r="A15" s="54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1"/>
      <c r="T15" s="1"/>
    </row>
    <row r="16" spans="1:20" s="15" customFormat="1" ht="20.25" customHeight="1" x14ac:dyDescent="0.3">
      <c r="A16" s="53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14"/>
      <c r="T16" s="14"/>
    </row>
    <row r="17" spans="1:20" s="15" customFormat="1" ht="9.75" customHeight="1" x14ac:dyDescent="0.3">
      <c r="A17" s="54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14"/>
      <c r="T17" s="14"/>
    </row>
    <row r="18" spans="1:20" ht="15.75" customHeight="1" x14ac:dyDescent="0.2">
      <c r="A18" s="53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1"/>
      <c r="T18" s="1"/>
    </row>
    <row r="19" spans="1:20" ht="11.25" customHeight="1" x14ac:dyDescent="0.2">
      <c r="A19" s="54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1"/>
      <c r="T19" s="1"/>
    </row>
    <row r="20" spans="1:20" ht="12.75" customHeight="1" x14ac:dyDescent="0.2">
      <c r="A20" s="53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1"/>
      <c r="T20" s="1"/>
    </row>
    <row r="21" spans="1:20" ht="11.25" customHeight="1" x14ac:dyDescent="0.2">
      <c r="A21" s="55"/>
      <c r="B21" s="62"/>
      <c r="C21" s="62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1"/>
      <c r="T21" s="1"/>
    </row>
    <row r="22" spans="1:20" ht="12.75" customHeight="1" x14ac:dyDescent="0.2">
      <c r="A22" s="54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1"/>
      <c r="T22" s="1"/>
    </row>
    <row r="23" spans="1:20" ht="11.25" customHeight="1" x14ac:dyDescent="0.2">
      <c r="A23" s="53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1"/>
      <c r="T23" s="1"/>
    </row>
    <row r="24" spans="1:20" ht="12.75" customHeight="1" x14ac:dyDescent="0.2">
      <c r="A24" s="54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1"/>
      <c r="T24" s="1"/>
    </row>
    <row r="25" spans="1:20" ht="12.75" customHeight="1" x14ac:dyDescent="0.2">
      <c r="A25" s="53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1"/>
      <c r="T25" s="1"/>
    </row>
    <row r="26" spans="1:20" ht="12.75" customHeight="1" x14ac:dyDescent="0.2">
      <c r="A26" s="56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1"/>
      <c r="T26" s="1"/>
    </row>
    <row r="27" spans="1:20" ht="15.75" customHeight="1" x14ac:dyDescent="0.2">
      <c r="A27" s="5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2.75" customHeight="1" x14ac:dyDescent="0.2">
      <c r="A28" s="5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53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1"/>
      <c r="Q29" s="1"/>
      <c r="R29" s="1"/>
      <c r="S29" s="1"/>
      <c r="T29" s="1"/>
    </row>
    <row r="30" spans="1:20" ht="12.75" customHeight="1" x14ac:dyDescent="0.2">
      <c r="A30" s="54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"/>
      <c r="Q30" s="1"/>
      <c r="R30" s="1"/>
      <c r="S30" s="1"/>
      <c r="T30" s="1"/>
    </row>
    <row r="31" spans="1:20" ht="11.25" customHeight="1" x14ac:dyDescent="0.2">
      <c r="A31" s="53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1"/>
      <c r="Q31" s="1"/>
      <c r="R31" s="1"/>
      <c r="S31" s="1"/>
      <c r="T31" s="1"/>
    </row>
    <row r="32" spans="1:20" ht="12.75" customHeight="1" x14ac:dyDescent="0.2">
      <c r="A32" s="54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1"/>
      <c r="Q32" s="1"/>
      <c r="R32" s="1"/>
      <c r="S32" s="1"/>
      <c r="T32" s="1"/>
    </row>
    <row r="33" spans="1:20" ht="11.25" customHeight="1" x14ac:dyDescent="0.2">
      <c r="A33" s="53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</row>
    <row r="34" spans="1:20" ht="5.25" customHeight="1" x14ac:dyDescent="0.2">
      <c r="A34" s="54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1"/>
      <c r="Q34" s="1"/>
      <c r="R34" s="1"/>
      <c r="S34" s="1"/>
      <c r="T34" s="1"/>
    </row>
    <row r="35" spans="1:20" ht="15.75" customHeight="1" x14ac:dyDescent="0.2">
      <c r="A35" s="53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1"/>
      <c r="Q35" s="1"/>
      <c r="R35" s="1"/>
      <c r="S35" s="1"/>
      <c r="T35" s="1"/>
    </row>
    <row r="36" spans="1:20" ht="11.25" customHeight="1" x14ac:dyDescent="0.2">
      <c r="A36" s="54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"/>
      <c r="Q36" s="1"/>
      <c r="R36" s="1"/>
      <c r="S36" s="1"/>
      <c r="T36" s="1"/>
    </row>
    <row r="37" spans="1:20" ht="12.75" customHeight="1" x14ac:dyDescent="0.2">
      <c r="A37" s="53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1"/>
      <c r="Q37" s="1"/>
      <c r="R37" s="1"/>
      <c r="S37" s="1"/>
      <c r="T37" s="1"/>
    </row>
    <row r="38" spans="1:20" ht="11.25" customHeight="1" x14ac:dyDescent="0.2">
      <c r="A38" s="54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1"/>
      <c r="Q38" s="1"/>
      <c r="R38" s="1"/>
      <c r="S38" s="1"/>
      <c r="T38" s="1"/>
    </row>
    <row r="39" spans="1:20" ht="12.75" customHeight="1" x14ac:dyDescent="0.2">
      <c r="A39" s="53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1"/>
      <c r="Q39" s="1"/>
      <c r="R39" s="1"/>
      <c r="S39" s="1"/>
      <c r="T39" s="1"/>
    </row>
    <row r="40" spans="1:20" ht="11.25" customHeight="1" x14ac:dyDescent="0.2">
      <c r="A40" s="56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1"/>
      <c r="Q40" s="1"/>
      <c r="R40" s="1"/>
      <c r="S40" s="1"/>
      <c r="T40" s="1"/>
    </row>
    <row r="41" spans="1:20" ht="12.75" customHeight="1" x14ac:dyDescent="0.2">
      <c r="A41" s="5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5.25" customHeight="1" x14ac:dyDescent="0.2">
      <c r="A42" s="5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">
      <c r="A43" s="5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53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1"/>
      <c r="S44" s="1"/>
      <c r="T44" s="1"/>
    </row>
    <row r="45" spans="1:20" ht="11.25" customHeight="1" x14ac:dyDescent="0.2">
      <c r="A45" s="53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1"/>
      <c r="S45" s="1"/>
      <c r="T45" s="1"/>
    </row>
    <row r="46" spans="1:20" ht="12.75" customHeight="1" x14ac:dyDescent="0.2">
      <c r="A46" s="54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1"/>
      <c r="S46" s="1"/>
      <c r="T46" s="1"/>
    </row>
    <row r="47" spans="1:20" ht="12.75" customHeight="1" x14ac:dyDescent="0.2">
      <c r="A47" s="53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1"/>
      <c r="S47" s="1"/>
      <c r="T47" s="1"/>
    </row>
    <row r="48" spans="1:20" s="6" customFormat="1" ht="5.25" customHeight="1" x14ac:dyDescent="0.2">
      <c r="A48" s="54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"/>
      <c r="S48" s="10"/>
      <c r="T48" s="10"/>
    </row>
    <row r="49" spans="1:20" s="6" customFormat="1" ht="15.75" customHeight="1" x14ac:dyDescent="0.2">
      <c r="A49" s="53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0"/>
      <c r="T49" s="10"/>
    </row>
    <row r="50" spans="1:20" s="6" customFormat="1" x14ac:dyDescent="0.2">
      <c r="A50" s="54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1"/>
      <c r="S50" s="10"/>
      <c r="T50" s="10"/>
    </row>
    <row r="51" spans="1:20" s="6" customFormat="1" ht="12.75" customHeight="1" x14ac:dyDescent="0.2">
      <c r="A51" s="53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1"/>
      <c r="S51" s="10"/>
      <c r="T51" s="10"/>
    </row>
    <row r="52" spans="1:20" s="6" customFormat="1" x14ac:dyDescent="0.2">
      <c r="A52" s="56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1"/>
      <c r="S52" s="10"/>
      <c r="T52" s="10"/>
    </row>
    <row r="53" spans="1:20" s="6" customFormat="1" x14ac:dyDescent="0.2">
      <c r="A53" s="5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0"/>
      <c r="T53" s="10"/>
    </row>
    <row r="54" spans="1:20" s="6" customFormat="1" ht="13.5" customHeight="1" x14ac:dyDescent="0.2">
      <c r="A54" s="5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0"/>
      <c r="T54" s="10"/>
    </row>
    <row r="55" spans="1:20" s="6" customFormat="1" ht="5.25" customHeight="1" x14ac:dyDescent="0.2">
      <c r="A55" s="5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0"/>
      <c r="T55" s="10"/>
    </row>
    <row r="56" spans="1:20" s="6" customFormat="1" ht="15.75" customHeight="1" x14ac:dyDescent="0.2">
      <c r="A56" s="53"/>
      <c r="B56" s="58"/>
      <c r="C56" s="58"/>
      <c r="D56" s="5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0"/>
      <c r="T56" s="10"/>
    </row>
    <row r="57" spans="1:20" s="6" customFormat="1" ht="12.75" customHeight="1" x14ac:dyDescent="0.2">
      <c r="A57" s="53"/>
      <c r="B57" s="58"/>
      <c r="C57" s="58"/>
      <c r="D57" s="5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0"/>
      <c r="T57" s="10"/>
    </row>
    <row r="58" spans="1:20" s="6" customFormat="1" x14ac:dyDescent="0.2">
      <c r="A58" s="53"/>
      <c r="B58" s="58"/>
      <c r="C58" s="58"/>
      <c r="D58" s="5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0"/>
      <c r="T58" s="10"/>
    </row>
    <row r="59" spans="1:20" s="6" customFormat="1" ht="12.75" customHeight="1" x14ac:dyDescent="0.2">
      <c r="A59" s="5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0"/>
      <c r="T59" s="10"/>
    </row>
    <row r="60" spans="1:20" s="6" customFormat="1" x14ac:dyDescent="0.2">
      <c r="A60" s="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20" s="6" customFormat="1" ht="12.75" customHeight="1" x14ac:dyDescent="0.2">
      <c r="A61" s="49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20" ht="15.75" customHeight="1" x14ac:dyDescent="0.2"/>
    <row r="64" spans="1:20" x14ac:dyDescent="0.2">
      <c r="A64" s="49"/>
    </row>
    <row r="65" spans="1:1" x14ac:dyDescent="0.2">
      <c r="A65" s="49"/>
    </row>
    <row r="66" spans="1:1" x14ac:dyDescent="0.2">
      <c r="A66" s="49"/>
    </row>
    <row r="67" spans="1:1" x14ac:dyDescent="0.2">
      <c r="A67" s="49"/>
    </row>
    <row r="68" spans="1:1" x14ac:dyDescent="0.2">
      <c r="A68" s="49"/>
    </row>
    <row r="69" spans="1:1" x14ac:dyDescent="0.2">
      <c r="A69" s="49"/>
    </row>
    <row r="70" spans="1:1" x14ac:dyDescent="0.2">
      <c r="A70" s="49"/>
    </row>
    <row r="71" spans="1:1" x14ac:dyDescent="0.2">
      <c r="A71" s="49"/>
    </row>
    <row r="72" spans="1:1" x14ac:dyDescent="0.2">
      <c r="A72" s="49"/>
    </row>
    <row r="73" spans="1:1" x14ac:dyDescent="0.2">
      <c r="A73" s="49"/>
    </row>
    <row r="74" spans="1:1" x14ac:dyDescent="0.2">
      <c r="A74" s="49"/>
    </row>
    <row r="75" spans="1:1" x14ac:dyDescent="0.2">
      <c r="A75" s="49"/>
    </row>
    <row r="76" spans="1:1" x14ac:dyDescent="0.2">
      <c r="A76" s="49"/>
    </row>
    <row r="77" spans="1:1" x14ac:dyDescent="0.2">
      <c r="A77" s="49"/>
    </row>
    <row r="78" spans="1:1" x14ac:dyDescent="0.2">
      <c r="A78" s="49"/>
    </row>
    <row r="79" spans="1:1" x14ac:dyDescent="0.2">
      <c r="A79" s="49"/>
    </row>
    <row r="80" spans="1:1" x14ac:dyDescent="0.2">
      <c r="A80" s="49"/>
    </row>
    <row r="81" spans="1:1" x14ac:dyDescent="0.2">
      <c r="A81" s="49"/>
    </row>
    <row r="82" spans="1:1" x14ac:dyDescent="0.2">
      <c r="A82" s="49"/>
    </row>
    <row r="83" spans="1:1" x14ac:dyDescent="0.2">
      <c r="A83" s="49"/>
    </row>
    <row r="84" spans="1:1" x14ac:dyDescent="0.2">
      <c r="A84" s="49"/>
    </row>
    <row r="85" spans="1:1" x14ac:dyDescent="0.2">
      <c r="A85" s="49"/>
    </row>
    <row r="86" spans="1:1" x14ac:dyDescent="0.2">
      <c r="A86" s="49"/>
    </row>
    <row r="87" spans="1:1" x14ac:dyDescent="0.2">
      <c r="A87" s="49"/>
    </row>
    <row r="88" spans="1:1" x14ac:dyDescent="0.2">
      <c r="A88" s="49"/>
    </row>
    <row r="89" spans="1:1" x14ac:dyDescent="0.2">
      <c r="A89" s="49"/>
    </row>
    <row r="90" spans="1:1" x14ac:dyDescent="0.2">
      <c r="A90" s="49"/>
    </row>
    <row r="91" spans="1:1" x14ac:dyDescent="0.2">
      <c r="A91" s="49"/>
    </row>
    <row r="92" spans="1:1" x14ac:dyDescent="0.2">
      <c r="A92" s="49"/>
    </row>
    <row r="93" spans="1:1" x14ac:dyDescent="0.2">
      <c r="A93" s="49"/>
    </row>
    <row r="94" spans="1:1" x14ac:dyDescent="0.2">
      <c r="A94" s="49"/>
    </row>
    <row r="95" spans="1:1" x14ac:dyDescent="0.2">
      <c r="A95" s="49"/>
    </row>
    <row r="96" spans="1:1" x14ac:dyDescent="0.2">
      <c r="A96" s="49"/>
    </row>
    <row r="97" spans="1:1" x14ac:dyDescent="0.2">
      <c r="A97" s="49"/>
    </row>
    <row r="98" spans="1:1" x14ac:dyDescent="0.2">
      <c r="A98" s="49"/>
    </row>
    <row r="99" spans="1:1" x14ac:dyDescent="0.2">
      <c r="A99" s="49"/>
    </row>
    <row r="100" spans="1:1" x14ac:dyDescent="0.2">
      <c r="A100" s="49"/>
    </row>
    <row r="101" spans="1:1" x14ac:dyDescent="0.2">
      <c r="A101" s="49"/>
    </row>
    <row r="102" spans="1:1" x14ac:dyDescent="0.2">
      <c r="A102" s="49"/>
    </row>
    <row r="103" spans="1:1" x14ac:dyDescent="0.2">
      <c r="A103" s="49"/>
    </row>
    <row r="104" spans="1:1" x14ac:dyDescent="0.2">
      <c r="A104" s="49"/>
    </row>
    <row r="105" spans="1:1" x14ac:dyDescent="0.2">
      <c r="A105" s="49"/>
    </row>
    <row r="106" spans="1:1" x14ac:dyDescent="0.2">
      <c r="A106" s="49"/>
    </row>
    <row r="107" spans="1:1" x14ac:dyDescent="0.2">
      <c r="A107" s="49"/>
    </row>
    <row r="108" spans="1:1" x14ac:dyDescent="0.2">
      <c r="A108" s="49"/>
    </row>
    <row r="109" spans="1:1" x14ac:dyDescent="0.2">
      <c r="A109" s="49"/>
    </row>
    <row r="110" spans="1:1" x14ac:dyDescent="0.2">
      <c r="A110" s="49"/>
    </row>
    <row r="111" spans="1:1" x14ac:dyDescent="0.2">
      <c r="A111" s="49"/>
    </row>
    <row r="112" spans="1:1" x14ac:dyDescent="0.2">
      <c r="A112" s="49"/>
    </row>
    <row r="113" spans="1:1" x14ac:dyDescent="0.2">
      <c r="A113" s="49"/>
    </row>
    <row r="114" spans="1:1" x14ac:dyDescent="0.2">
      <c r="A114" s="49"/>
    </row>
    <row r="115" spans="1:1" x14ac:dyDescent="0.2">
      <c r="A115" s="49"/>
    </row>
    <row r="116" spans="1:1" x14ac:dyDescent="0.2">
      <c r="A116" s="49"/>
    </row>
    <row r="117" spans="1:1" x14ac:dyDescent="0.2">
      <c r="A117" s="49"/>
    </row>
    <row r="118" spans="1:1" x14ac:dyDescent="0.2">
      <c r="A118" s="49"/>
    </row>
    <row r="119" spans="1:1" x14ac:dyDescent="0.2">
      <c r="A119" s="49"/>
    </row>
    <row r="120" spans="1:1" x14ac:dyDescent="0.2">
      <c r="A120" s="49"/>
    </row>
    <row r="121" spans="1:1" x14ac:dyDescent="0.2">
      <c r="A121" s="49"/>
    </row>
    <row r="122" spans="1:1" x14ac:dyDescent="0.2">
      <c r="A122" s="49"/>
    </row>
    <row r="123" spans="1:1" x14ac:dyDescent="0.2">
      <c r="A123" s="49"/>
    </row>
    <row r="124" spans="1:1" x14ac:dyDescent="0.2">
      <c r="A124" s="49"/>
    </row>
    <row r="125" spans="1:1" x14ac:dyDescent="0.2">
      <c r="A125" s="49"/>
    </row>
    <row r="126" spans="1:1" x14ac:dyDescent="0.2">
      <c r="A126" s="49"/>
    </row>
    <row r="127" spans="1:1" x14ac:dyDescent="0.2">
      <c r="A127" s="49"/>
    </row>
    <row r="128" spans="1:1" x14ac:dyDescent="0.2">
      <c r="A128" s="49"/>
    </row>
    <row r="129" spans="1:1" x14ac:dyDescent="0.2">
      <c r="A129" s="49"/>
    </row>
    <row r="130" spans="1:1" x14ac:dyDescent="0.2">
      <c r="A130" s="49"/>
    </row>
    <row r="131" spans="1:1" x14ac:dyDescent="0.2">
      <c r="A131" s="49"/>
    </row>
    <row r="132" spans="1:1" x14ac:dyDescent="0.2">
      <c r="A132" s="49"/>
    </row>
    <row r="133" spans="1:1" x14ac:dyDescent="0.2">
      <c r="A133" s="49"/>
    </row>
    <row r="134" spans="1:1" x14ac:dyDescent="0.2">
      <c r="A134" s="49"/>
    </row>
    <row r="135" spans="1:1" x14ac:dyDescent="0.2">
      <c r="A135" s="49"/>
    </row>
    <row r="136" spans="1:1" x14ac:dyDescent="0.2">
      <c r="A136" s="49"/>
    </row>
    <row r="137" spans="1:1" x14ac:dyDescent="0.2">
      <c r="A137" s="49"/>
    </row>
    <row r="138" spans="1:1" x14ac:dyDescent="0.2">
      <c r="A138" s="49"/>
    </row>
    <row r="139" spans="1:1" x14ac:dyDescent="0.2">
      <c r="A139" s="49"/>
    </row>
    <row r="140" spans="1:1" x14ac:dyDescent="0.2">
      <c r="A140" s="49"/>
    </row>
  </sheetData>
  <phoneticPr fontId="0" type="noConversion"/>
  <printOptions horizontalCentered="1"/>
  <pageMargins left="0.3" right="0.3" top="0.2" bottom="0.18" header="0" footer="0"/>
  <pageSetup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107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9</xdr:col>
                <xdr:colOff>581025</xdr:colOff>
                <xdr:row>62</xdr:row>
                <xdr:rowOff>0</xdr:rowOff>
              </to>
            </anchor>
          </objectPr>
        </oleObject>
      </mc:Choice>
      <mc:Fallback>
        <oleObject progId="Word.Document.8" shapeId="3107" r:id="rId4"/>
      </mc:Fallback>
    </mc:AlternateContent>
    <mc:AlternateContent xmlns:mc="http://schemas.openxmlformats.org/markup-compatibility/2006">
      <mc:Choice Requires="x14">
        <oleObject progId="Word.Document.8" shapeId="3110" r:id="rId6">
          <objectPr defaultSize="0" autoPict="0" r:id="rId7">
            <anchor moveWithCells="1">
              <from>
                <xdr:col>0</xdr:col>
                <xdr:colOff>0</xdr:colOff>
                <xdr:row>7</xdr:row>
                <xdr:rowOff>9525</xdr:rowOff>
              </from>
              <to>
                <xdr:col>10</xdr:col>
                <xdr:colOff>161925</xdr:colOff>
                <xdr:row>66</xdr:row>
                <xdr:rowOff>19050</xdr:rowOff>
              </to>
            </anchor>
          </objectPr>
        </oleObject>
      </mc:Choice>
      <mc:Fallback>
        <oleObject progId="Word.Document.8" shapeId="311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Vendor Form</vt:lpstr>
      <vt:lpstr>CC Authorization Form</vt:lpstr>
      <vt:lpstr>'CC Authorization Form'!Print_Area</vt:lpstr>
      <vt:lpstr>'Vendor Form'!Print_Area</vt:lpstr>
    </vt:vector>
  </TitlesOfParts>
  <Company>Marriott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Nobody</dc:creator>
  <cp:lastModifiedBy>Olin, Douglas</cp:lastModifiedBy>
  <cp:lastPrinted>2015-06-02T13:49:53Z</cp:lastPrinted>
  <dcterms:created xsi:type="dcterms:W3CDTF">2000-11-07T23:37:38Z</dcterms:created>
  <dcterms:modified xsi:type="dcterms:W3CDTF">2015-09-01T21:54:09Z</dcterms:modified>
</cp:coreProperties>
</file>